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mikulikova\Desktop\Verejné obstarávanie\Cirkev\"/>
    </mc:Choice>
  </mc:AlternateContent>
  <bookViews>
    <workbookView xWindow="0" yWindow="0" windowWidth="24000" windowHeight="9030"/>
  </bookViews>
  <sheets>
    <sheet name="rozpOSSDna2018-Veza_Ietapa-Bian" sheetId="1" r:id="rId1"/>
  </sheets>
  <calcPr calcId="162913"/>
</workbook>
</file>

<file path=xl/calcChain.xml><?xml version="1.0" encoding="utf-8"?>
<calcChain xmlns="http://schemas.openxmlformats.org/spreadsheetml/2006/main">
  <c r="E27" i="1" l="1"/>
  <c r="H27" i="1" s="1"/>
  <c r="H28" i="1" s="1"/>
  <c r="H26" i="1"/>
  <c r="H22" i="1"/>
  <c r="H21" i="1"/>
  <c r="H20" i="1"/>
  <c r="H19" i="1"/>
  <c r="H18" i="1"/>
  <c r="H16" i="1"/>
  <c r="H15" i="1"/>
  <c r="H14" i="1"/>
  <c r="H13" i="1"/>
  <c r="H12" i="1"/>
  <c r="H23" i="1" s="1"/>
  <c r="H11" i="1"/>
  <c r="D30" i="1" l="1"/>
  <c r="D31" i="1" s="1"/>
  <c r="D32" i="1" s="1"/>
</calcChain>
</file>

<file path=xl/sharedStrings.xml><?xml version="1.0" encoding="utf-8"?>
<sst xmlns="http://schemas.openxmlformats.org/spreadsheetml/2006/main" count="51" uniqueCount="41">
  <si>
    <t>Príloha č.1 k Zmluve o dielo č: ………….., z dňa: ………..…</t>
  </si>
  <si>
    <r>
      <rPr>
        <b/>
        <sz val="10"/>
        <color indexed="8"/>
        <rFont val="Arial"/>
      </rPr>
      <t>Akcia: Objekt NKP - Kalvínsky kostol, Hrnčiarska ul., Košice • reštaurovanie / obnova fasád kostola - hlavná západná uličná vrátane veže, južná uličná / dvorové: severná, východná, ÚZPF SR č: 1127/1, parcela č. 957, LV č. 10169, kraj: Košický, okres: Košice, obec: Košice, katastrálne územie: Stredné mesto, vlastník: Reformovaná kresťanská cirkev na Slovensku - Maďarský reformovaný cirkevný zbor v Košiciach, Kováčska 15, 040 01 Košice.</t>
    </r>
  </si>
  <si>
    <t>Rozpočet a špecifikácia prác.</t>
  </si>
  <si>
    <t>Predmetná časť fasády: Veža - časť: I.ETAPA.</t>
  </si>
  <si>
    <r>
      <rPr>
        <sz val="8"/>
        <color indexed="8"/>
        <rFont val="Arial"/>
      </rPr>
      <t xml:space="preserve">Rozmery: uličná fasáda/západné priečelie a veža: v: 9,85/23,58 m x š: 35,94/27,80/10,17 m
</t>
    </r>
    <r>
      <rPr>
        <sz val="8"/>
        <color indexed="8"/>
        <rFont val="Arial"/>
      </rPr>
      <t>dvorové bočné fasády lode a presbytéria: východná: v: 9,85 m x š: 35,94m, južná: v: 9,85 m x š: 13,15 m, severná: v: 9,85 m x š: 6,96/11,50m</t>
    </r>
  </si>
  <si>
    <t>Spracovaný na základe: “Rozhodnutie” Krajský Pamiatkový Úrad Košice.</t>
  </si>
  <si>
    <t>P.Č.</t>
  </si>
  <si>
    <t>Kód položky</t>
  </si>
  <si>
    <t>Popis</t>
  </si>
  <si>
    <t>MJ</t>
  </si>
  <si>
    <t>Množstvo celkom</t>
  </si>
  <si>
    <t>Cena jednotková</t>
  </si>
  <si>
    <t>Konštrukcie a práce</t>
  </si>
  <si>
    <t>Cena celkom</t>
  </si>
  <si>
    <r>
      <rPr>
        <b/>
        <sz val="9"/>
        <color indexed="8"/>
        <rFont val="Arial"/>
      </rPr>
      <t xml:space="preserve">Reštaurátorské práce - veža: časť = 80m2 </t>
    </r>
    <r>
      <rPr>
        <sz val="8"/>
        <color indexed="8"/>
        <rFont val="Arial"/>
      </rPr>
      <t>(Plocha celok: rizalit Z priečelia: 107,25 m2, veža a štít/atika: 230,93 m2, spolu: 338,18 m2)</t>
    </r>
  </si>
  <si>
    <t>Odstránenie voľných a viazaných depozitov /očistenie od nečistôt/</t>
  </si>
  <si>
    <t>m2</t>
  </si>
  <si>
    <t>Odstránenie sekundárnych vrstiev a zasolených omietok atakovaných vodou</t>
  </si>
  <si>
    <t xml:space="preserve">Konsolidácia muriva, omietkovej a štukovej hmoty na povrchoch - injektáž a upevnenie </t>
  </si>
  <si>
    <t>Doplnenie chýbajúcich častí pásovej plochy omietkou  - plocha neatakovaná vodou</t>
  </si>
  <si>
    <t>Penetrácia celkovej plochy 2x</t>
  </si>
  <si>
    <t>Farebný lazúrny náter / retuš- paropriepustný s hydrofobnou povrchovou úpravou - záverečná fixáž, hydrofobizácia</t>
  </si>
  <si>
    <t>Plastické prvky - rizalit Z priečelia a veža</t>
  </si>
  <si>
    <t>Rímsa korunná veže (v: 2m), vlys: trpasličia galéria, profilácia</t>
  </si>
  <si>
    <t>m</t>
  </si>
  <si>
    <t>Rímsa medzipodlažná veže (v: 0,14m), profilácia</t>
  </si>
  <si>
    <t>Rímsa soklová veže (v: 0,10m), profilácia</t>
  </si>
  <si>
    <t xml:space="preserve">Štuková výzdoba okien veže (SO: 3,39x1m) - nadokenná rímsa, parapet / podokenná parapetná rímsa, šambrana, profilácia </t>
  </si>
  <si>
    <t>ks</t>
  </si>
  <si>
    <t xml:space="preserve">Štuková výzdoba združeného okna veže (SO: 2ks 1,24x0,48m) - polostĺp/hlavica, pätka, parapet / podokenná parapetná rímsa, šambrana, profilácia </t>
  </si>
  <si>
    <t>Reštaurátorské práce spolu:</t>
  </si>
  <si>
    <t>Ostatné konštrukcie a práce</t>
  </si>
  <si>
    <t xml:space="preserve">Lešenie - montáž, demontáž </t>
  </si>
  <si>
    <t>Lešenie - prenájom</t>
  </si>
  <si>
    <t>Ostatné konštrukcie a práce spolu:</t>
  </si>
  <si>
    <t>Spolu celkom bez DPH:</t>
  </si>
  <si>
    <t>DPH 20%</t>
  </si>
  <si>
    <t>Celková suma s DPH</t>
  </si>
  <si>
    <t>Dodávateľ je - nie je platcom DPH!!!</t>
  </si>
  <si>
    <t>Spracoval:</t>
  </si>
  <si>
    <t>Dátum: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</si>
</sst>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"/>
    <numFmt numFmtId="165" formatCode="&quot; &quot;* #,##0.00&quot;    &quot;;&quot;-&quot;* #,##0.00&quot;    &quot;;&quot; &quot;* &quot;-&quot;??&quot;    &quot;"/>
    <numFmt numFmtId="166" formatCode="&quot; &quot;* #,##0.00&quot; &quot;[$€-2]&quot; &quot;;&quot;-&quot;* #,##0.00&quot; &quot;[$€-2]&quot; &quot;;&quot; &quot;* &quot;-&quot;??&quot; &quot;[$€-2]&quot; &quot;"/>
    <numFmt numFmtId="167" formatCode="#,##0.000"/>
    <numFmt numFmtId="168" formatCode="&quot; &quot;* #,##0.00&quot; Sk &quot;;&quot;-&quot;* #,##0.00&quot; Sk &quot;;&quot; &quot;* &quot;-&quot;??&quot; Sk &quot;"/>
  </numFmts>
  <fonts count="21" x14ac:knownFonts="1">
    <font>
      <sz val="10"/>
      <color indexed="8"/>
      <name val="Helvetica"/>
    </font>
    <font>
      <sz val="10"/>
      <color indexed="8"/>
      <name val="Arial CE"/>
    </font>
    <font>
      <b/>
      <sz val="10"/>
      <color indexed="8"/>
      <name val="Arial CE"/>
    </font>
    <font>
      <b/>
      <sz val="10"/>
      <color indexed="8"/>
      <name val="Arial"/>
    </font>
    <font>
      <sz val="10"/>
      <color indexed="8"/>
      <name val="Arial"/>
    </font>
    <font>
      <sz val="12"/>
      <color indexed="8"/>
      <name val="Arial Black"/>
    </font>
    <font>
      <b/>
      <sz val="12"/>
      <color indexed="8"/>
      <name val="Arial"/>
    </font>
    <font>
      <sz val="10"/>
      <color indexed="8"/>
      <name val="Arial Black"/>
    </font>
    <font>
      <sz val="8"/>
      <color indexed="8"/>
      <name val="Arial"/>
    </font>
    <font>
      <b/>
      <sz val="8"/>
      <color indexed="8"/>
      <name val="Arial"/>
    </font>
    <font>
      <sz val="7"/>
      <color indexed="8"/>
      <name val="Arial"/>
    </font>
    <font>
      <b/>
      <sz val="6"/>
      <color indexed="8"/>
      <name val="Arial"/>
    </font>
    <font>
      <b/>
      <sz val="9"/>
      <color indexed="8"/>
      <name val="Arial"/>
    </font>
    <font>
      <b/>
      <i/>
      <sz val="8"/>
      <color indexed="8"/>
      <name val="Arial"/>
    </font>
    <font>
      <b/>
      <sz val="7"/>
      <color indexed="8"/>
      <name val="Arial"/>
    </font>
    <font>
      <sz val="9"/>
      <color indexed="8"/>
      <name val="Arial"/>
    </font>
    <font>
      <b/>
      <sz val="9"/>
      <color indexed="11"/>
      <name val="Arial"/>
    </font>
    <font>
      <b/>
      <i/>
      <sz val="12"/>
      <color indexed="8"/>
      <name val="Arial"/>
    </font>
    <font>
      <b/>
      <sz val="14"/>
      <color indexed="8"/>
      <name val="Arial"/>
    </font>
    <font>
      <sz val="14"/>
      <color indexed="8"/>
      <name val="Arial"/>
    </font>
    <font>
      <sz val="12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80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1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164" fontId="9" fillId="2" borderId="5" xfId="0" applyNumberFormat="1" applyFont="1" applyFill="1" applyBorder="1" applyAlignment="1">
      <alignment horizontal="left" wrapText="1"/>
    </xf>
    <xf numFmtId="1" fontId="4" fillId="2" borderId="5" xfId="0" applyNumberFormat="1" applyFont="1" applyFill="1" applyBorder="1" applyAlignment="1"/>
    <xf numFmtId="165" fontId="4" fillId="2" borderId="5" xfId="0" applyNumberFormat="1" applyFont="1" applyFill="1" applyBorder="1" applyAlignment="1"/>
    <xf numFmtId="49" fontId="10" fillId="2" borderId="6" xfId="0" applyNumberFormat="1" applyFont="1" applyFill="1" applyBorder="1" applyAlignment="1">
      <alignment horizontal="center" vertical="center" wrapText="1"/>
    </xf>
    <xf numFmtId="0" fontId="11" fillId="2" borderId="6" xfId="0" applyNumberFormat="1" applyFont="1" applyFill="1" applyBorder="1" applyAlignment="1">
      <alignment horizontal="center" vertical="center" wrapText="1"/>
    </xf>
    <xf numFmtId="1" fontId="10" fillId="2" borderId="7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/>
    <xf numFmtId="49" fontId="12" fillId="2" borderId="7" xfId="0" applyNumberFormat="1" applyFont="1" applyFill="1" applyBorder="1" applyAlignment="1">
      <alignment horizontal="left" vertical="center" wrapText="1"/>
    </xf>
    <xf numFmtId="165" fontId="4" fillId="2" borderId="7" xfId="0" applyNumberFormat="1" applyFont="1" applyFill="1" applyBorder="1" applyAlignment="1"/>
    <xf numFmtId="164" fontId="8" fillId="2" borderId="1" xfId="0" applyNumberFormat="1" applyFont="1" applyFill="1" applyBorder="1" applyAlignment="1">
      <alignment horizontal="right" vertical="top"/>
    </xf>
    <xf numFmtId="164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right"/>
    </xf>
    <xf numFmtId="2" fontId="8" fillId="2" borderId="1" xfId="0" applyNumberFormat="1" applyFont="1" applyFill="1" applyBorder="1" applyAlignment="1">
      <alignment horizontal="right"/>
    </xf>
    <xf numFmtId="166" fontId="8" fillId="2" borderId="1" xfId="0" applyNumberFormat="1" applyFont="1" applyFill="1" applyBorder="1" applyAlignment="1">
      <alignment horizontal="left"/>
    </xf>
    <xf numFmtId="166" fontId="8" fillId="2" borderId="1" xfId="0" applyNumberFormat="1" applyFont="1" applyFill="1" applyBorder="1" applyAlignment="1">
      <alignment horizontal="right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right" vertical="top"/>
    </xf>
    <xf numFmtId="164" fontId="10" fillId="2" borderId="1" xfId="0" applyNumberFormat="1" applyFont="1" applyFill="1" applyBorder="1" applyAlignment="1">
      <alignment horizontal="right" vertical="top"/>
    </xf>
    <xf numFmtId="164" fontId="10" fillId="2" borderId="1" xfId="0" applyNumberFormat="1" applyFont="1" applyFill="1" applyBorder="1" applyAlignment="1">
      <alignment horizontal="right" vertical="center"/>
    </xf>
    <xf numFmtId="49" fontId="13" fillId="2" borderId="1" xfId="0" applyNumberFormat="1" applyFont="1" applyFill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horizontal="right"/>
    </xf>
    <xf numFmtId="2" fontId="10" fillId="2" borderId="1" xfId="0" applyNumberFormat="1" applyFont="1" applyFill="1" applyBorder="1" applyAlignment="1">
      <alignment horizontal="right"/>
    </xf>
    <xf numFmtId="166" fontId="10" fillId="2" borderId="1" xfId="0" applyNumberFormat="1" applyFont="1" applyFill="1" applyBorder="1" applyAlignment="1">
      <alignment horizontal="right"/>
    </xf>
    <xf numFmtId="166" fontId="14" fillId="2" borderId="1" xfId="0" applyNumberFormat="1" applyFont="1" applyFill="1" applyBorder="1" applyAlignment="1">
      <alignment horizontal="right"/>
    </xf>
    <xf numFmtId="164" fontId="8" fillId="2" borderId="1" xfId="0" applyNumberFormat="1" applyFont="1" applyFill="1" applyBorder="1" applyAlignment="1">
      <alignment horizontal="right" vertical="center"/>
    </xf>
    <xf numFmtId="164" fontId="12" fillId="2" borderId="1" xfId="0" applyNumberFormat="1" applyFont="1" applyFill="1" applyBorder="1" applyAlignment="1">
      <alignment horizontal="right" vertical="top"/>
    </xf>
    <xf numFmtId="164" fontId="12" fillId="2" borderId="1" xfId="0" applyNumberFormat="1" applyFont="1" applyFill="1" applyBorder="1" applyAlignment="1">
      <alignment horizontal="right"/>
    </xf>
    <xf numFmtId="49" fontId="12" fillId="2" borderId="8" xfId="0" applyNumberFormat="1" applyFont="1" applyFill="1" applyBorder="1" applyAlignment="1">
      <alignment horizontal="left" vertical="center" wrapText="1"/>
    </xf>
    <xf numFmtId="1" fontId="4" fillId="2" borderId="8" xfId="0" applyNumberFormat="1" applyFont="1" applyFill="1" applyBorder="1" applyAlignment="1">
      <alignment horizontal="right" vertical="center"/>
    </xf>
    <xf numFmtId="166" fontId="12" fillId="2" borderId="8" xfId="0" applyNumberFormat="1" applyFont="1" applyFill="1" applyBorder="1" applyAlignment="1">
      <alignment horizontal="right" vertical="center"/>
    </xf>
    <xf numFmtId="164" fontId="14" fillId="2" borderId="1" xfId="0" applyNumberFormat="1" applyFont="1" applyFill="1" applyBorder="1" applyAlignment="1">
      <alignment horizontal="right" vertical="top"/>
    </xf>
    <xf numFmtId="164" fontId="9" fillId="2" borderId="1" xfId="0" applyNumberFormat="1" applyFont="1" applyFill="1" applyBorder="1" applyAlignment="1">
      <alignment horizontal="right"/>
    </xf>
    <xf numFmtId="164" fontId="9" fillId="2" borderId="9" xfId="0" applyNumberFormat="1" applyFont="1" applyFill="1" applyBorder="1" applyAlignment="1">
      <alignment horizontal="left" vertical="center" wrapText="1"/>
    </xf>
    <xf numFmtId="164" fontId="9" fillId="2" borderId="9" xfId="0" applyNumberFormat="1" applyFont="1" applyFill="1" applyBorder="1" applyAlignment="1">
      <alignment horizontal="right" vertical="center"/>
    </xf>
    <xf numFmtId="167" fontId="9" fillId="2" borderId="9" xfId="0" applyNumberFormat="1" applyFont="1" applyFill="1" applyBorder="1" applyAlignment="1">
      <alignment horizontal="right" vertical="center"/>
    </xf>
    <xf numFmtId="166" fontId="9" fillId="2" borderId="9" xfId="0" applyNumberFormat="1" applyFont="1" applyFill="1" applyBorder="1" applyAlignment="1">
      <alignment horizontal="right" vertical="center"/>
    </xf>
    <xf numFmtId="1" fontId="10" fillId="2" borderId="1" xfId="0" applyNumberFormat="1" applyFont="1" applyFill="1" applyBorder="1" applyAlignment="1">
      <alignment horizontal="right" vertical="top"/>
    </xf>
    <xf numFmtId="1" fontId="4" fillId="2" borderId="1" xfId="0" applyNumberFormat="1" applyFont="1" applyFill="1" applyBorder="1" applyAlignment="1"/>
    <xf numFmtId="49" fontId="12" fillId="2" borderId="1" xfId="0" applyNumberFormat="1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>
      <alignment horizontal="right" vertical="center"/>
    </xf>
    <xf numFmtId="166" fontId="4" fillId="2" borderId="1" xfId="0" applyNumberFormat="1" applyFont="1" applyFill="1" applyBorder="1" applyAlignment="1">
      <alignment horizontal="right" vertical="center"/>
    </xf>
    <xf numFmtId="1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center"/>
    </xf>
    <xf numFmtId="1" fontId="15" fillId="2" borderId="1" xfId="0" applyNumberFormat="1" applyFont="1" applyFill="1" applyBorder="1" applyAlignment="1">
      <alignment horizontal="center" vertical="center"/>
    </xf>
    <xf numFmtId="1" fontId="15" fillId="2" borderId="1" xfId="0" applyNumberFormat="1" applyFont="1" applyFill="1" applyBorder="1" applyAlignment="1"/>
    <xf numFmtId="49" fontId="12" fillId="2" borderId="8" xfId="0" applyNumberFormat="1" applyFont="1" applyFill="1" applyBorder="1" applyAlignment="1">
      <alignment horizontal="left" vertical="center"/>
    </xf>
    <xf numFmtId="1" fontId="15" fillId="2" borderId="8" xfId="0" applyNumberFormat="1" applyFont="1" applyFill="1" applyBorder="1" applyAlignment="1">
      <alignment horizontal="right" vertical="center"/>
    </xf>
    <xf numFmtId="166" fontId="15" fillId="2" borderId="8" xfId="0" applyNumberFormat="1" applyFont="1" applyFill="1" applyBorder="1" applyAlignment="1">
      <alignment horizontal="right" vertical="center"/>
    </xf>
    <xf numFmtId="166" fontId="16" fillId="2" borderId="8" xfId="0" applyNumberFormat="1" applyFont="1" applyFill="1" applyBorder="1" applyAlignment="1">
      <alignment horizontal="right" vertical="center"/>
    </xf>
    <xf numFmtId="1" fontId="10" fillId="2" borderId="5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/>
    <xf numFmtId="165" fontId="4" fillId="2" borderId="10" xfId="0" applyNumberFormat="1" applyFont="1" applyFill="1" applyBorder="1" applyAlignment="1"/>
    <xf numFmtId="164" fontId="6" fillId="2" borderId="6" xfId="0" applyNumberFormat="1" applyFont="1" applyFill="1" applyBorder="1" applyAlignment="1">
      <alignment horizontal="right"/>
    </xf>
    <xf numFmtId="49" fontId="17" fillId="2" borderId="6" xfId="0" applyNumberFormat="1" applyFont="1" applyFill="1" applyBorder="1" applyAlignment="1">
      <alignment horizontal="right" wrapText="1"/>
    </xf>
    <xf numFmtId="49" fontId="12" fillId="2" borderId="7" xfId="0" applyNumberFormat="1" applyFont="1" applyFill="1" applyBorder="1" applyAlignment="1">
      <alignment horizontal="left" wrapText="1"/>
    </xf>
    <xf numFmtId="164" fontId="6" fillId="2" borderId="7" xfId="0" applyNumberFormat="1" applyFont="1" applyFill="1" applyBorder="1" applyAlignment="1">
      <alignment horizontal="left" wrapText="1"/>
    </xf>
    <xf numFmtId="165" fontId="9" fillId="2" borderId="7" xfId="0" applyNumberFormat="1" applyFont="1" applyFill="1" applyBorder="1" applyAlignment="1">
      <alignment horizontal="right"/>
    </xf>
    <xf numFmtId="168" fontId="6" fillId="2" borderId="7" xfId="0" applyNumberFormat="1" applyFont="1" applyFill="1" applyBorder="1" applyAlignment="1">
      <alignment horizontal="right"/>
    </xf>
    <xf numFmtId="49" fontId="12" fillId="2" borderId="1" xfId="0" applyNumberFormat="1" applyFont="1" applyFill="1" applyBorder="1" applyAlignment="1">
      <alignment horizontal="left" wrapText="1"/>
    </xf>
    <xf numFmtId="49" fontId="5" fillId="2" borderId="2" xfId="0" applyNumberFormat="1" applyFont="1" applyFill="1" applyBorder="1" applyAlignment="1">
      <alignment horizontal="center" wrapText="1"/>
    </xf>
    <xf numFmtId="1" fontId="6" fillId="2" borderId="2" xfId="0" applyNumberFormat="1" applyFont="1" applyFill="1" applyBorder="1" applyAlignment="1">
      <alignment horizontal="center" wrapText="1"/>
    </xf>
    <xf numFmtId="166" fontId="18" fillId="2" borderId="6" xfId="0" applyNumberFormat="1" applyFont="1" applyFill="1" applyBorder="1" applyAlignment="1">
      <alignment horizontal="right" vertical="top" wrapText="1"/>
    </xf>
    <xf numFmtId="166" fontId="19" fillId="2" borderId="6" xfId="0" applyNumberFormat="1" applyFont="1" applyFill="1" applyBorder="1" applyAlignment="1">
      <alignment horizontal="right" vertical="top" wrapText="1"/>
    </xf>
    <xf numFmtId="49" fontId="3" fillId="2" borderId="1" xfId="0" applyNumberFormat="1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/>
    </xf>
    <xf numFmtId="49" fontId="15" fillId="2" borderId="1" xfId="0" applyNumberFormat="1" applyFont="1" applyFill="1" applyBorder="1" applyAlignment="1">
      <alignment horizontal="left" wrapText="1"/>
    </xf>
    <xf numFmtId="1" fontId="15" fillId="2" borderId="1" xfId="0" applyNumberFormat="1" applyFont="1" applyFill="1" applyBorder="1" applyAlignment="1">
      <alignment horizontal="left" wrapText="1"/>
    </xf>
    <xf numFmtId="49" fontId="8" fillId="2" borderId="3" xfId="0" applyNumberFormat="1" applyFont="1" applyFill="1" applyBorder="1" applyAlignment="1">
      <alignment horizontal="center" wrapText="1"/>
    </xf>
    <xf numFmtId="0" fontId="8" fillId="2" borderId="3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 wrapText="1"/>
    </xf>
    <xf numFmtId="0" fontId="6" fillId="2" borderId="3" xfId="0" applyNumberFormat="1" applyFont="1" applyFill="1" applyBorder="1" applyAlignment="1">
      <alignment horizontal="center" wrapText="1"/>
    </xf>
    <xf numFmtId="166" fontId="6" fillId="2" borderId="6" xfId="0" applyNumberFormat="1" applyFont="1" applyFill="1" applyBorder="1" applyAlignment="1">
      <alignment horizontal="right" vertical="top" wrapText="1"/>
    </xf>
    <xf numFmtId="166" fontId="20" fillId="2" borderId="6" xfId="0" applyNumberFormat="1" applyFont="1" applyFill="1" applyBorder="1" applyAlignment="1">
      <alignment horizontal="right" vertical="top" wrapText="1"/>
    </xf>
    <xf numFmtId="49" fontId="8" fillId="2" borderId="4" xfId="0" applyNumberFormat="1" applyFont="1" applyFill="1" applyBorder="1" applyAlignment="1">
      <alignment horizontal="center" wrapText="1"/>
    </xf>
    <xf numFmtId="1" fontId="8" fillId="2" borderId="4" xfId="0" applyNumberFormat="1" applyFont="1" applyFill="1" applyBorder="1" applyAlignment="1">
      <alignment horizontal="center"/>
    </xf>
  </cellXfs>
  <cellStyles count="1">
    <cellStyle name="Normálna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D080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"/>
  <sheetViews>
    <sheetView showGridLines="0" tabSelected="1" view="pageLayout" topLeftCell="A2" zoomScaleNormal="130" workbookViewId="0">
      <selection activeCell="A6" sqref="A5:H6"/>
    </sheetView>
  </sheetViews>
  <sheetFormatPr defaultColWidth="8.85546875" defaultRowHeight="13.15" customHeight="1" x14ac:dyDescent="0.2"/>
  <cols>
    <col min="1" max="1" width="3.7109375" style="1" customWidth="1"/>
    <col min="2" max="2" width="5.42578125" style="1" customWidth="1"/>
    <col min="3" max="3" width="40.42578125" style="1" customWidth="1"/>
    <col min="4" max="4" width="2.85546875" style="1" customWidth="1"/>
    <col min="5" max="5" width="6.7109375" style="1" customWidth="1"/>
    <col min="6" max="6" width="11.42578125" style="1" customWidth="1"/>
    <col min="7" max="7" width="8" style="1" customWidth="1"/>
    <col min="8" max="8" width="17.28515625" style="1" customWidth="1"/>
    <col min="9" max="256" width="8.85546875" style="1" customWidth="1"/>
  </cols>
  <sheetData>
    <row r="1" spans="1:8" ht="13.15" hidden="1" customHeight="1" x14ac:dyDescent="0.2">
      <c r="A1" s="2"/>
      <c r="B1" s="2"/>
      <c r="C1" s="3" t="s">
        <v>0</v>
      </c>
      <c r="D1" s="2"/>
      <c r="E1" s="2"/>
      <c r="F1" s="2"/>
      <c r="G1" s="2"/>
      <c r="H1" s="2"/>
    </row>
    <row r="2" spans="1:8" ht="48.6" customHeight="1" x14ac:dyDescent="0.2">
      <c r="A2" s="68" t="s">
        <v>1</v>
      </c>
      <c r="B2" s="69"/>
      <c r="C2" s="69"/>
      <c r="D2" s="69"/>
      <c r="E2" s="69"/>
      <c r="F2" s="69"/>
      <c r="G2" s="69"/>
      <c r="H2" s="69"/>
    </row>
    <row r="3" spans="1:8" ht="22.5" customHeight="1" x14ac:dyDescent="0.4">
      <c r="A3" s="64" t="s">
        <v>2</v>
      </c>
      <c r="B3" s="65"/>
      <c r="C3" s="65"/>
      <c r="D3" s="65"/>
      <c r="E3" s="65"/>
      <c r="F3" s="65"/>
      <c r="G3" s="65"/>
      <c r="H3" s="65"/>
    </row>
    <row r="4" spans="1:8" ht="20.100000000000001" customHeight="1" x14ac:dyDescent="0.3">
      <c r="A4" s="74" t="s">
        <v>3</v>
      </c>
      <c r="B4" s="75"/>
      <c r="C4" s="75"/>
      <c r="D4" s="75"/>
      <c r="E4" s="75"/>
      <c r="F4" s="75"/>
      <c r="G4" s="75"/>
      <c r="H4" s="75"/>
    </row>
    <row r="5" spans="1:8" ht="25.7" customHeight="1" x14ac:dyDescent="0.2">
      <c r="A5" s="72" t="s">
        <v>4</v>
      </c>
      <c r="B5" s="73"/>
      <c r="C5" s="73"/>
      <c r="D5" s="73"/>
      <c r="E5" s="73"/>
      <c r="F5" s="73"/>
      <c r="G5" s="73"/>
      <c r="H5" s="73"/>
    </row>
    <row r="6" spans="1:8" ht="14.25" customHeight="1" x14ac:dyDescent="0.2">
      <c r="A6" s="78" t="s">
        <v>5</v>
      </c>
      <c r="B6" s="79"/>
      <c r="C6" s="79"/>
      <c r="D6" s="79"/>
      <c r="E6" s="79"/>
      <c r="F6" s="79"/>
      <c r="G6" s="79"/>
      <c r="H6" s="79"/>
    </row>
    <row r="7" spans="1:8" ht="12.75" customHeight="1" x14ac:dyDescent="0.2">
      <c r="A7" s="4"/>
      <c r="B7" s="5"/>
      <c r="C7" s="5"/>
      <c r="D7" s="5"/>
      <c r="E7" s="5"/>
      <c r="F7" s="6"/>
      <c r="G7" s="5"/>
      <c r="H7" s="6"/>
    </row>
    <row r="8" spans="1:8" ht="18.75" customHeight="1" x14ac:dyDescent="0.2">
      <c r="A8" s="7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</row>
    <row r="9" spans="1:8" ht="14.25" customHeight="1" x14ac:dyDescent="0.2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</row>
    <row r="10" spans="1:8" ht="32.65" customHeight="1" x14ac:dyDescent="0.2">
      <c r="A10" s="9"/>
      <c r="B10" s="10"/>
      <c r="C10" s="11" t="s">
        <v>14</v>
      </c>
      <c r="D10" s="10"/>
      <c r="E10" s="10"/>
      <c r="F10" s="12"/>
      <c r="G10" s="10"/>
      <c r="H10" s="12"/>
    </row>
    <row r="11" spans="1:8" ht="21" customHeight="1" x14ac:dyDescent="0.2">
      <c r="A11" s="13">
        <v>1</v>
      </c>
      <c r="B11" s="14"/>
      <c r="C11" s="15" t="s">
        <v>15</v>
      </c>
      <c r="D11" s="16" t="s">
        <v>16</v>
      </c>
      <c r="E11" s="17">
        <v>80</v>
      </c>
      <c r="F11" s="18">
        <v>0</v>
      </c>
      <c r="G11" s="19"/>
      <c r="H11" s="19">
        <f t="shared" ref="H11:H16" si="0">E11*F11</f>
        <v>0</v>
      </c>
    </row>
    <row r="12" spans="1:8" ht="22.7" customHeight="1" x14ac:dyDescent="0.2">
      <c r="A12" s="13">
        <v>2</v>
      </c>
      <c r="B12" s="14"/>
      <c r="C12" s="15" t="s">
        <v>17</v>
      </c>
      <c r="D12" s="16" t="s">
        <v>16</v>
      </c>
      <c r="E12" s="17">
        <v>80</v>
      </c>
      <c r="F12" s="18">
        <v>0</v>
      </c>
      <c r="G12" s="19"/>
      <c r="H12" s="19">
        <f t="shared" si="0"/>
        <v>0</v>
      </c>
    </row>
    <row r="13" spans="1:8" ht="22.7" customHeight="1" x14ac:dyDescent="0.2">
      <c r="A13" s="13">
        <v>3</v>
      </c>
      <c r="B13" s="14"/>
      <c r="C13" s="15" t="s">
        <v>18</v>
      </c>
      <c r="D13" s="16" t="s">
        <v>16</v>
      </c>
      <c r="E13" s="17">
        <v>80</v>
      </c>
      <c r="F13" s="18">
        <v>0</v>
      </c>
      <c r="G13" s="19"/>
      <c r="H13" s="19">
        <f t="shared" si="0"/>
        <v>0</v>
      </c>
    </row>
    <row r="14" spans="1:8" ht="22.7" customHeight="1" x14ac:dyDescent="0.2">
      <c r="A14" s="13">
        <v>4</v>
      </c>
      <c r="B14" s="20"/>
      <c r="C14" s="15" t="s">
        <v>19</v>
      </c>
      <c r="D14" s="16" t="s">
        <v>16</v>
      </c>
      <c r="E14" s="17">
        <v>80</v>
      </c>
      <c r="F14" s="18">
        <v>0</v>
      </c>
      <c r="G14" s="19"/>
      <c r="H14" s="19">
        <f t="shared" si="0"/>
        <v>0</v>
      </c>
    </row>
    <row r="15" spans="1:8" ht="13.7" customHeight="1" x14ac:dyDescent="0.2">
      <c r="A15" s="21">
        <v>5</v>
      </c>
      <c r="B15" s="14"/>
      <c r="C15" s="15" t="s">
        <v>20</v>
      </c>
      <c r="D15" s="16" t="s">
        <v>16</v>
      </c>
      <c r="E15" s="17">
        <v>80</v>
      </c>
      <c r="F15" s="18">
        <v>0</v>
      </c>
      <c r="G15" s="19"/>
      <c r="H15" s="19">
        <f t="shared" si="0"/>
        <v>0</v>
      </c>
    </row>
    <row r="16" spans="1:8" ht="22.7" customHeight="1" x14ac:dyDescent="0.2">
      <c r="A16" s="13">
        <v>6</v>
      </c>
      <c r="B16" s="14"/>
      <c r="C16" s="15" t="s">
        <v>21</v>
      </c>
      <c r="D16" s="16" t="s">
        <v>16</v>
      </c>
      <c r="E16" s="17">
        <v>80</v>
      </c>
      <c r="F16" s="18">
        <v>0</v>
      </c>
      <c r="G16" s="19"/>
      <c r="H16" s="19">
        <f t="shared" si="0"/>
        <v>0</v>
      </c>
    </row>
    <row r="17" spans="1:8" ht="13.7" customHeight="1" x14ac:dyDescent="0.2">
      <c r="A17" s="22"/>
      <c r="B17" s="23"/>
      <c r="C17" s="24" t="s">
        <v>22</v>
      </c>
      <c r="D17" s="25"/>
      <c r="E17" s="26"/>
      <c r="F17" s="27"/>
      <c r="G17" s="27"/>
      <c r="H17" s="28"/>
    </row>
    <row r="18" spans="1:8" ht="13.7" customHeight="1" x14ac:dyDescent="0.2">
      <c r="A18" s="21">
        <v>7</v>
      </c>
      <c r="B18" s="29"/>
      <c r="C18" s="15" t="s">
        <v>23</v>
      </c>
      <c r="D18" s="16" t="s">
        <v>24</v>
      </c>
      <c r="E18" s="17">
        <v>19.2</v>
      </c>
      <c r="F18" s="18">
        <v>0</v>
      </c>
      <c r="G18" s="19"/>
      <c r="H18" s="19">
        <f>E18*F18</f>
        <v>0</v>
      </c>
    </row>
    <row r="19" spans="1:8" ht="13.7" customHeight="1" x14ac:dyDescent="0.2">
      <c r="A19" s="21">
        <v>8</v>
      </c>
      <c r="B19" s="29"/>
      <c r="C19" s="15" t="s">
        <v>25</v>
      </c>
      <c r="D19" s="16" t="s">
        <v>24</v>
      </c>
      <c r="E19" s="17">
        <v>10.17</v>
      </c>
      <c r="F19" s="18">
        <v>0</v>
      </c>
      <c r="G19" s="19"/>
      <c r="H19" s="19">
        <f>E19*F19</f>
        <v>0</v>
      </c>
    </row>
    <row r="20" spans="1:8" ht="13.7" customHeight="1" x14ac:dyDescent="0.2">
      <c r="A20" s="21">
        <v>9</v>
      </c>
      <c r="B20" s="29"/>
      <c r="C20" s="15" t="s">
        <v>26</v>
      </c>
      <c r="D20" s="16" t="s">
        <v>24</v>
      </c>
      <c r="E20" s="17">
        <v>5.2</v>
      </c>
      <c r="F20" s="18">
        <v>0</v>
      </c>
      <c r="G20" s="19"/>
      <c r="H20" s="19">
        <f>E20*F20</f>
        <v>0</v>
      </c>
    </row>
    <row r="21" spans="1:8" ht="22.7" customHeight="1" x14ac:dyDescent="0.2">
      <c r="A21" s="21">
        <v>10</v>
      </c>
      <c r="B21" s="29"/>
      <c r="C21" s="15" t="s">
        <v>27</v>
      </c>
      <c r="D21" s="16" t="s">
        <v>28</v>
      </c>
      <c r="E21" s="17">
        <v>4</v>
      </c>
      <c r="F21" s="18">
        <v>0</v>
      </c>
      <c r="G21" s="19"/>
      <c r="H21" s="19">
        <f>E21*F21</f>
        <v>0</v>
      </c>
    </row>
    <row r="22" spans="1:8" ht="31.7" customHeight="1" x14ac:dyDescent="0.2">
      <c r="A22" s="21">
        <v>11</v>
      </c>
      <c r="B22" s="29"/>
      <c r="C22" s="15" t="s">
        <v>29</v>
      </c>
      <c r="D22" s="16" t="s">
        <v>28</v>
      </c>
      <c r="E22" s="17">
        <v>1</v>
      </c>
      <c r="F22" s="18">
        <v>0</v>
      </c>
      <c r="G22" s="19"/>
      <c r="H22" s="19">
        <f>E22*F22</f>
        <v>0</v>
      </c>
    </row>
    <row r="23" spans="1:8" ht="16.7" customHeight="1" x14ac:dyDescent="0.2">
      <c r="A23" s="30"/>
      <c r="B23" s="31"/>
      <c r="C23" s="32" t="s">
        <v>30</v>
      </c>
      <c r="D23" s="33"/>
      <c r="E23" s="33"/>
      <c r="F23" s="34"/>
      <c r="G23" s="34"/>
      <c r="H23" s="34">
        <f>SUM(H11:H22)</f>
        <v>0</v>
      </c>
    </row>
    <row r="24" spans="1:8" ht="14.65" customHeight="1" x14ac:dyDescent="0.2">
      <c r="A24" s="35"/>
      <c r="B24" s="36"/>
      <c r="C24" s="37"/>
      <c r="D24" s="38"/>
      <c r="E24" s="39"/>
      <c r="F24" s="40"/>
      <c r="G24" s="40"/>
      <c r="H24" s="40"/>
    </row>
    <row r="25" spans="1:8" ht="15.6" customHeight="1" x14ac:dyDescent="0.2">
      <c r="A25" s="41"/>
      <c r="B25" s="42"/>
      <c r="C25" s="43" t="s">
        <v>31</v>
      </c>
      <c r="D25" s="44"/>
      <c r="E25" s="44"/>
      <c r="F25" s="45"/>
      <c r="G25" s="45"/>
      <c r="H25" s="45"/>
    </row>
    <row r="26" spans="1:8" ht="13.7" customHeight="1" x14ac:dyDescent="0.2">
      <c r="A26" s="21">
        <v>12</v>
      </c>
      <c r="B26" s="46"/>
      <c r="C26" s="47" t="s">
        <v>32</v>
      </c>
      <c r="D26" s="16" t="s">
        <v>16</v>
      </c>
      <c r="E26" s="17">
        <v>546</v>
      </c>
      <c r="F26" s="18">
        <v>0</v>
      </c>
      <c r="G26" s="19"/>
      <c r="H26" s="19">
        <f>E26*F26</f>
        <v>0</v>
      </c>
    </row>
    <row r="27" spans="1:8" ht="13.7" customHeight="1" x14ac:dyDescent="0.2">
      <c r="A27" s="21">
        <v>13</v>
      </c>
      <c r="B27" s="46"/>
      <c r="C27" s="47" t="s">
        <v>33</v>
      </c>
      <c r="D27" s="16" t="s">
        <v>16</v>
      </c>
      <c r="E27" s="17">
        <f>SUM(E26*3)</f>
        <v>1638</v>
      </c>
      <c r="F27" s="18">
        <v>0</v>
      </c>
      <c r="G27" s="19"/>
      <c r="H27" s="19">
        <f>E27*F27</f>
        <v>0</v>
      </c>
    </row>
    <row r="28" spans="1:8" ht="15.75" customHeight="1" x14ac:dyDescent="0.2">
      <c r="A28" s="48"/>
      <c r="B28" s="49"/>
      <c r="C28" s="50" t="s">
        <v>34</v>
      </c>
      <c r="D28" s="51"/>
      <c r="E28" s="51"/>
      <c r="F28" s="52"/>
      <c r="G28" s="53"/>
      <c r="H28" s="34">
        <f>SUM(H26:H27)</f>
        <v>0</v>
      </c>
    </row>
    <row r="29" spans="1:8" ht="16.7" customHeight="1" x14ac:dyDescent="0.2">
      <c r="A29" s="54"/>
      <c r="B29" s="5"/>
      <c r="C29" s="55"/>
      <c r="D29" s="55"/>
      <c r="E29" s="55"/>
      <c r="F29" s="56"/>
      <c r="G29" s="55"/>
      <c r="H29" s="56"/>
    </row>
    <row r="30" spans="1:8" ht="20.45" customHeight="1" x14ac:dyDescent="0.25">
      <c r="A30" s="57"/>
      <c r="B30" s="57"/>
      <c r="C30" s="58" t="s">
        <v>35</v>
      </c>
      <c r="D30" s="66">
        <f>SUM(H28+H23)</f>
        <v>0</v>
      </c>
      <c r="E30" s="67"/>
      <c r="F30" s="67"/>
      <c r="G30" s="67"/>
      <c r="H30" s="67"/>
    </row>
    <row r="31" spans="1:8" ht="18.600000000000001" customHeight="1" x14ac:dyDescent="0.25">
      <c r="A31" s="57"/>
      <c r="B31" s="57"/>
      <c r="C31" s="58" t="s">
        <v>36</v>
      </c>
      <c r="D31" s="76">
        <f>SUM(D30*0.2)</f>
        <v>0</v>
      </c>
      <c r="E31" s="77"/>
      <c r="F31" s="77"/>
      <c r="G31" s="77"/>
      <c r="H31" s="77"/>
    </row>
    <row r="32" spans="1:8" ht="20.45" customHeight="1" x14ac:dyDescent="0.25">
      <c r="A32" s="57"/>
      <c r="B32" s="57"/>
      <c r="C32" s="58" t="s">
        <v>37</v>
      </c>
      <c r="D32" s="66">
        <f>SUM(D30:H31)</f>
        <v>0</v>
      </c>
      <c r="E32" s="67"/>
      <c r="F32" s="67"/>
      <c r="G32" s="67"/>
      <c r="H32" s="67"/>
    </row>
    <row r="33" spans="1:8" ht="18.600000000000001" customHeight="1" x14ac:dyDescent="0.25">
      <c r="A33" s="10"/>
      <c r="B33" s="10"/>
      <c r="C33" s="59" t="s">
        <v>38</v>
      </c>
      <c r="D33" s="60"/>
      <c r="E33" s="60"/>
      <c r="F33" s="61"/>
      <c r="G33" s="62"/>
      <c r="H33" s="12"/>
    </row>
    <row r="34" spans="1:8" ht="12.75" customHeight="1" x14ac:dyDescent="0.2">
      <c r="A34" s="70" t="s">
        <v>39</v>
      </c>
      <c r="B34" s="71"/>
      <c r="C34" s="71"/>
      <c r="D34" s="71"/>
      <c r="E34" s="71"/>
      <c r="F34" s="71"/>
      <c r="G34" s="71"/>
      <c r="H34" s="71"/>
    </row>
    <row r="35" spans="1:8" ht="12.75" customHeight="1" x14ac:dyDescent="0.2">
      <c r="A35" s="48"/>
      <c r="B35" s="48"/>
      <c r="C35" s="63" t="s">
        <v>40</v>
      </c>
      <c r="D35" s="48"/>
      <c r="E35" s="48"/>
      <c r="F35" s="48"/>
      <c r="G35" s="48"/>
      <c r="H35" s="48"/>
    </row>
  </sheetData>
  <mergeCells count="9">
    <mergeCell ref="A3:H3"/>
    <mergeCell ref="D30:H30"/>
    <mergeCell ref="A2:H2"/>
    <mergeCell ref="A34:H34"/>
    <mergeCell ref="A5:H5"/>
    <mergeCell ref="D32:H32"/>
    <mergeCell ref="A4:H4"/>
    <mergeCell ref="D31:H31"/>
    <mergeCell ref="A6:H6"/>
  </mergeCells>
  <pageMargins left="0.60629900000000003" right="0.40944900000000001" top="0.60629900000000003" bottom="0.60629900000000003" header="0.25" footer="0.25"/>
  <pageSetup scale="90" orientation="portrait" r:id="rId1"/>
  <headerFooter>
    <oddHeader>&amp;LPríloha č. 6 Položkovitý rozpočet</oddHead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rozpOSSDna2018-Veza_Ietapa-Bian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Používateľ systému Windows</cp:lastModifiedBy>
  <dcterms:created xsi:type="dcterms:W3CDTF">2018-08-21T10:10:13Z</dcterms:created>
  <dcterms:modified xsi:type="dcterms:W3CDTF">2018-08-23T09:27:27Z</dcterms:modified>
</cp:coreProperties>
</file>